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招-表4 分部分项工程和单价措施项目清单与计价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<sst xmlns="http://schemas.openxmlformats.org/spreadsheetml/2006/main" count="32" uniqueCount="29">
  <si>
    <t>冯家湾现代化渔业产业园绿化养护工程预算表</t>
  </si>
  <si>
    <t>单位工程名称：冯家湾现代化渔业产业园绿化养护工程</t>
  </si>
  <si>
    <t>标段：</t>
  </si>
  <si>
    <t>第 1 页  共 1 页</t>
  </si>
  <si>
    <t>序号</t>
  </si>
  <si>
    <t>项目编码</t>
  </si>
  <si>
    <t>项目名称</t>
  </si>
  <si>
    <t>项目特征描述</t>
  </si>
  <si>
    <t>计量单位</t>
  </si>
  <si>
    <t>工程量</t>
  </si>
  <si>
    <t>金额（元）</t>
  </si>
  <si>
    <t>综合单价</t>
  </si>
  <si>
    <t>合价</t>
  </si>
  <si>
    <t>整个项目</t>
  </si>
  <si>
    <t>050102001001</t>
  </si>
  <si>
    <t>乔木养护</t>
  </si>
  <si>
    <t>1.种类:乔木
2.胸径或干径:≤45cm
3.养护期:1年
4,养护等级：三级</t>
  </si>
  <si>
    <t>株</t>
  </si>
  <si>
    <t>050102002001</t>
  </si>
  <si>
    <t>灌木养护</t>
  </si>
  <si>
    <t>1.种类:灌木
2.冠丛高:≤250cm
3.养护期:1年
4,养护等级：三级</t>
  </si>
  <si>
    <t>050102012001</t>
  </si>
  <si>
    <t>草皮养护</t>
  </si>
  <si>
    <t>1.草皮种类:草坪
2.铺种方式:满铺
3.养护期:1年
4,养护等级：三级</t>
  </si>
  <si>
    <t>m2</t>
  </si>
  <si>
    <t>050102002002</t>
  </si>
  <si>
    <t>1.种类:灌木
2.根盘直径:≤14cm
3.冠丛高:≤250cm
4.养护期:1年
5、养护等级：三级</t>
  </si>
  <si>
    <t>合   计</t>
  </si>
  <si>
    <t>备注：以上价格为含税价（税率为6%）；工程量依据海南文昌冯家湾渔业产业园开发运营有限公司提供养护方案及说明里面工程量表计取。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</si>
</sst>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9"/>
      <color theme="1"/>
      <name val="??"/>
      <charset val="134"/>
      <scheme val="minor"/>
    </font>
    <font>
      <sz val="9"/>
      <name val="宋体"/>
      <charset val="134"/>
    </font>
    <font>
      <b/>
      <sz val="20"/>
      <name val="宋体"/>
      <charset val="134"/>
    </font>
    <font>
      <sz val="10"/>
      <name val="宋体"/>
      <charset val="134"/>
    </font>
    <font>
      <sz val="11"/>
      <color theme="1"/>
      <name val="??"/>
      <charset val="134"/>
      <scheme val="minor"/>
    </font>
    <font>
      <sz val="12"/>
      <color theme="1"/>
      <name val="??"/>
      <charset val="134"/>
      <scheme val="minor"/>
    </font>
    <font>
      <b/>
      <sz val="10"/>
      <name val="宋体"/>
      <charset val="134"/>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4">
    <fill>
      <patternFill patternType="none"/>
    </fill>
    <fill>
      <patternFill patternType="gray125"/>
    </fill>
    <fill>
      <patternFill patternType="solid">
        <fgColor indexed="9"/>
        <bgColor indexed="1"/>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3"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4" borderId="11" applyNumberFormat="0" applyAlignment="0" applyProtection="0">
      <alignment vertical="center"/>
    </xf>
    <xf numFmtId="0" fontId="16" fillId="5" borderId="12" applyNumberFormat="0" applyAlignment="0" applyProtection="0">
      <alignment vertical="center"/>
    </xf>
    <xf numFmtId="0" fontId="17" fillId="5" borderId="11" applyNumberFormat="0" applyAlignment="0" applyProtection="0">
      <alignment vertical="center"/>
    </xf>
    <xf numFmtId="0" fontId="18" fillId="6"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cellStyleXfs>
  <cellXfs count="27">
    <xf numFmtId="0" fontId="0" fillId="0" borderId="0" xfId="49"/>
    <xf numFmtId="0" fontId="1" fillId="2" borderId="0" xfId="49" applyFont="1" applyFill="1" applyAlignment="1">
      <alignment horizontal="left" vertical="center" wrapText="1"/>
    </xf>
    <xf numFmtId="0" fontId="1" fillId="2" borderId="0" xfId="49" applyFont="1" applyFill="1" applyAlignment="1">
      <alignment horizontal="center" vertical="center" wrapText="1"/>
    </xf>
    <xf numFmtId="0" fontId="2" fillId="2" borderId="0" xfId="49" applyFont="1" applyFill="1" applyAlignment="1">
      <alignment horizontal="center" vertical="center" wrapText="1"/>
    </xf>
    <xf numFmtId="0" fontId="3" fillId="2" borderId="0" xfId="49" applyFont="1" applyFill="1" applyAlignment="1">
      <alignment horizontal="left" wrapText="1"/>
    </xf>
    <xf numFmtId="0" fontId="1" fillId="2" borderId="1" xfId="49" applyFont="1" applyFill="1" applyBorder="1" applyAlignment="1">
      <alignment horizontal="center" vertical="center" wrapText="1"/>
    </xf>
    <xf numFmtId="0" fontId="1" fillId="2" borderId="2" xfId="49" applyFont="1" applyFill="1" applyBorder="1" applyAlignment="1">
      <alignment horizontal="center" vertical="center" wrapText="1"/>
    </xf>
    <xf numFmtId="0" fontId="1" fillId="2" borderId="3" xfId="49" applyFont="1" applyFill="1" applyBorder="1" applyAlignment="1">
      <alignment horizontal="center" vertical="center" wrapText="1"/>
    </xf>
    <xf numFmtId="0" fontId="1" fillId="2" borderId="4" xfId="49" applyFont="1" applyFill="1" applyBorder="1" applyAlignment="1">
      <alignment horizontal="center" vertical="center" wrapText="1"/>
    </xf>
    <xf numFmtId="0" fontId="1" fillId="2" borderId="3" xfId="49" applyFont="1" applyFill="1" applyBorder="1" applyAlignment="1">
      <alignment horizontal="left" vertical="center" wrapText="1"/>
    </xf>
    <xf numFmtId="0" fontId="1" fillId="2" borderId="4" xfId="49" applyFont="1" applyFill="1" applyBorder="1" applyAlignment="1">
      <alignment horizontal="left" vertical="center" wrapText="1"/>
    </xf>
    <xf numFmtId="0" fontId="3" fillId="2" borderId="3" xfId="49" applyFont="1" applyFill="1" applyBorder="1" applyAlignment="1">
      <alignment horizontal="center" vertical="center" wrapText="1"/>
    </xf>
    <xf numFmtId="0" fontId="3" fillId="2" borderId="4" xfId="49" applyFont="1" applyFill="1" applyBorder="1" applyAlignment="1">
      <alignment horizontal="left" vertical="center" wrapText="1"/>
    </xf>
    <xf numFmtId="0" fontId="3" fillId="2" borderId="4" xfId="49" applyFont="1" applyFill="1" applyBorder="1" applyAlignment="1">
      <alignment horizontal="center" vertical="center" wrapText="1"/>
    </xf>
    <xf numFmtId="0" fontId="3" fillId="2" borderId="4" xfId="49" applyFont="1" applyFill="1" applyBorder="1" applyAlignment="1">
      <alignment horizontal="right" vertical="center" wrapText="1"/>
    </xf>
    <xf numFmtId="0" fontId="3" fillId="2" borderId="5" xfId="49" applyFont="1" applyFill="1" applyBorder="1" applyAlignment="1">
      <alignment horizontal="center" vertical="center" wrapText="1"/>
    </xf>
    <xf numFmtId="0" fontId="3" fillId="2" borderId="6" xfId="49" applyFont="1" applyFill="1" applyBorder="1" applyAlignment="1">
      <alignment horizontal="center" vertical="center" wrapText="1"/>
    </xf>
    <xf numFmtId="0" fontId="4" fillId="0" borderId="7" xfId="0" applyFont="1" applyFill="1" applyBorder="1" applyAlignment="1">
      <alignment horizontal="left" vertical="center" wrapText="1"/>
    </xf>
    <xf numFmtId="0" fontId="5" fillId="0" borderId="0" xfId="49" applyFont="1" applyFill="1" applyAlignment="1">
      <alignment horizontal="center" vertical="center"/>
    </xf>
    <xf numFmtId="0" fontId="5" fillId="0" borderId="0" xfId="49" applyFont="1" applyFill="1" applyAlignment="1"/>
    <xf numFmtId="0" fontId="0" fillId="0" borderId="0" xfId="49" applyFont="1" applyFill="1" applyAlignment="1"/>
    <xf numFmtId="0" fontId="1" fillId="2" borderId="0" xfId="49" applyFont="1" applyFill="1" applyAlignment="1">
      <alignment horizontal="right" vertical="center" wrapText="1"/>
    </xf>
    <xf numFmtId="0" fontId="2" fillId="2" borderId="0" xfId="49" applyFont="1" applyFill="1" applyAlignment="1">
      <alignment horizontal="right" vertical="center" wrapText="1"/>
    </xf>
    <xf numFmtId="0" fontId="3" fillId="2" borderId="0" xfId="49" applyFont="1" applyFill="1" applyAlignment="1">
      <alignment horizontal="right" wrapText="1"/>
    </xf>
    <xf numFmtId="0" fontId="1" fillId="2" borderId="4" xfId="49" applyFont="1" applyFill="1" applyBorder="1" applyAlignment="1">
      <alignment horizontal="right" vertical="center" wrapText="1"/>
    </xf>
    <xf numFmtId="176" fontId="3" fillId="2" borderId="4" xfId="49" applyNumberFormat="1" applyFont="1" applyFill="1" applyBorder="1" applyAlignment="1">
      <alignment horizontal="right" vertical="center" wrapText="1"/>
    </xf>
    <xf numFmtId="0" fontId="6" fillId="2" borderId="6" xfId="49" applyFont="1" applyFill="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showGridLines="0" tabSelected="1" topLeftCell="A9" workbookViewId="0">
      <selection activeCell="A25" sqref="A25:J25"/>
    </sheetView>
  </sheetViews>
  <sheetFormatPr defaultColWidth="9" defaultRowHeight="12"/>
  <cols>
    <col min="1" max="1" width="7.5047619047619" customWidth="1"/>
    <col min="2" max="2" width="15.5047619047619" customWidth="1"/>
    <col min="3" max="3" width="16" customWidth="1"/>
    <col min="4" max="4" width="19.1619047619048" customWidth="1"/>
    <col min="5" max="5" width="4.33333333333333" customWidth="1"/>
    <col min="6" max="6" width="5.83809523809524" customWidth="1"/>
    <col min="7" max="7" width="9.33333333333333" customWidth="1"/>
    <col min="8" max="8" width="5.83809523809524" customWidth="1"/>
    <col min="9" max="9" width="6.83809523809524" customWidth="1"/>
    <col min="10" max="10" width="12.6666666666667" customWidth="1"/>
  </cols>
  <sheetData>
    <row r="1" ht="18" customHeight="1" spans="1:10">
      <c r="A1" s="1"/>
      <c r="B1" s="1"/>
      <c r="C1" s="1"/>
      <c r="D1" s="1"/>
      <c r="E1" s="2"/>
      <c r="F1" s="2"/>
      <c r="G1" s="2"/>
      <c r="H1" s="2"/>
      <c r="I1" s="21"/>
      <c r="J1" s="21"/>
    </row>
    <row r="2" ht="39.75" customHeight="1" spans="1:10">
      <c r="A2" s="3" t="s">
        <v>0</v>
      </c>
      <c r="B2" s="3"/>
      <c r="C2" s="3"/>
      <c r="D2" s="3"/>
      <c r="E2" s="3"/>
      <c r="F2" s="3"/>
      <c r="G2" s="3"/>
      <c r="H2" s="3"/>
      <c r="I2" s="22"/>
      <c r="J2" s="22"/>
    </row>
    <row r="3" ht="28.5" customHeight="1" spans="1:10">
      <c r="A3" s="4" t="s">
        <v>1</v>
      </c>
      <c r="B3" s="4"/>
      <c r="C3" s="4"/>
      <c r="D3" s="4"/>
      <c r="E3" s="4" t="s">
        <v>2</v>
      </c>
      <c r="F3" s="4"/>
      <c r="G3" s="4"/>
      <c r="H3" s="4"/>
      <c r="I3" s="23" t="s">
        <v>3</v>
      </c>
      <c r="J3" s="23"/>
    </row>
    <row r="4" ht="18" customHeight="1" spans="1:10">
      <c r="A4" s="5" t="s">
        <v>4</v>
      </c>
      <c r="B4" s="6" t="s">
        <v>5</v>
      </c>
      <c r="C4" s="6" t="s">
        <v>6</v>
      </c>
      <c r="D4" s="6" t="s">
        <v>7</v>
      </c>
      <c r="E4" s="6"/>
      <c r="F4" s="6" t="s">
        <v>8</v>
      </c>
      <c r="G4" s="6" t="s">
        <v>9</v>
      </c>
      <c r="H4" s="6" t="s">
        <v>10</v>
      </c>
      <c r="I4" s="6"/>
      <c r="J4" s="6"/>
    </row>
    <row r="5" ht="25.5" customHeight="1" spans="1:10">
      <c r="A5" s="7"/>
      <c r="B5" s="8"/>
      <c r="C5" s="8"/>
      <c r="D5" s="8"/>
      <c r="E5" s="8"/>
      <c r="F5" s="8"/>
      <c r="G5" s="8"/>
      <c r="H5" s="8" t="s">
        <v>11</v>
      </c>
      <c r="I5" s="8"/>
      <c r="J5" s="8" t="s">
        <v>12</v>
      </c>
    </row>
    <row r="6" ht="18" customHeight="1" spans="1:10">
      <c r="A6" s="9"/>
      <c r="B6" s="10"/>
      <c r="C6" s="10" t="s">
        <v>13</v>
      </c>
      <c r="D6" s="10"/>
      <c r="E6" s="10"/>
      <c r="F6" s="10"/>
      <c r="G6" s="10"/>
      <c r="H6" s="10"/>
      <c r="I6" s="10"/>
      <c r="J6" s="24">
        <f>SUM(J7:J10)</f>
        <v>484315.650585</v>
      </c>
    </row>
    <row r="7" ht="54" customHeight="1" spans="1:10">
      <c r="A7" s="11">
        <v>1</v>
      </c>
      <c r="B7" s="12" t="s">
        <v>14</v>
      </c>
      <c r="C7" s="12" t="s">
        <v>15</v>
      </c>
      <c r="D7" s="12" t="s">
        <v>16</v>
      </c>
      <c r="E7" s="12"/>
      <c r="F7" s="13" t="s">
        <v>17</v>
      </c>
      <c r="G7" s="14">
        <v>2623</v>
      </c>
      <c r="H7" s="14">
        <f>11.35*1.03</f>
        <v>11.6905</v>
      </c>
      <c r="I7" s="14"/>
      <c r="J7" s="25">
        <f>H7*G7</f>
        <v>30664.1815</v>
      </c>
    </row>
    <row r="8" ht="54" customHeight="1" spans="1:10">
      <c r="A8" s="11">
        <v>2</v>
      </c>
      <c r="B8" s="12" t="s">
        <v>18</v>
      </c>
      <c r="C8" s="12" t="s">
        <v>19</v>
      </c>
      <c r="D8" s="12" t="s">
        <v>20</v>
      </c>
      <c r="E8" s="12"/>
      <c r="F8" s="13" t="s">
        <v>17</v>
      </c>
      <c r="G8" s="14">
        <v>2718</v>
      </c>
      <c r="H8" s="14">
        <f>8.97*1.03</f>
        <v>9.2391</v>
      </c>
      <c r="I8" s="14"/>
      <c r="J8" s="25">
        <f>H8*G8</f>
        <v>25111.8738</v>
      </c>
    </row>
    <row r="9" ht="54" customHeight="1" spans="1:10">
      <c r="A9" s="11">
        <v>3</v>
      </c>
      <c r="B9" s="12" t="s">
        <v>21</v>
      </c>
      <c r="C9" s="12" t="s">
        <v>22</v>
      </c>
      <c r="D9" s="12" t="s">
        <v>23</v>
      </c>
      <c r="E9" s="12"/>
      <c r="F9" s="13" t="s">
        <v>24</v>
      </c>
      <c r="G9" s="14">
        <v>40275.43</v>
      </c>
      <c r="H9" s="14">
        <f>9.75*1.03</f>
        <v>10.0425</v>
      </c>
      <c r="I9" s="14"/>
      <c r="J9" s="25">
        <f>H9*G9</f>
        <v>404466.005775</v>
      </c>
    </row>
    <row r="10" ht="66.75" customHeight="1" spans="1:10">
      <c r="A10" s="11">
        <v>4</v>
      </c>
      <c r="B10" s="12" t="s">
        <v>25</v>
      </c>
      <c r="C10" s="12" t="s">
        <v>19</v>
      </c>
      <c r="D10" s="12" t="s">
        <v>26</v>
      </c>
      <c r="E10" s="12"/>
      <c r="F10" s="13" t="s">
        <v>24</v>
      </c>
      <c r="G10" s="14">
        <v>4409.89</v>
      </c>
      <c r="H10" s="14">
        <f>5.3*1.03</f>
        <v>5.459</v>
      </c>
      <c r="I10" s="14"/>
      <c r="J10" s="25">
        <f>H10*G10</f>
        <v>24073.58951</v>
      </c>
    </row>
    <row r="11" ht="18" customHeight="1" spans="1:10">
      <c r="A11" s="9"/>
      <c r="B11" s="10"/>
      <c r="C11" s="10"/>
      <c r="D11" s="10"/>
      <c r="E11" s="10"/>
      <c r="F11" s="10"/>
      <c r="G11" s="10"/>
      <c r="H11" s="10"/>
      <c r="I11" s="10"/>
      <c r="J11" s="24"/>
    </row>
    <row r="12" ht="18" customHeight="1" spans="1:10">
      <c r="A12" s="11"/>
      <c r="B12" s="12"/>
      <c r="C12" s="12"/>
      <c r="D12" s="12"/>
      <c r="E12" s="12"/>
      <c r="F12" s="13"/>
      <c r="G12" s="14"/>
      <c r="H12" s="14"/>
      <c r="I12" s="14"/>
      <c r="J12" s="14"/>
    </row>
    <row r="13" ht="18" customHeight="1" spans="1:10">
      <c r="A13" s="11"/>
      <c r="B13" s="12"/>
      <c r="C13" s="12"/>
      <c r="D13" s="12"/>
      <c r="E13" s="12"/>
      <c r="F13" s="13"/>
      <c r="G13" s="14"/>
      <c r="H13" s="14"/>
      <c r="I13" s="14"/>
      <c r="J13" s="14"/>
    </row>
    <row r="14" ht="18" customHeight="1" spans="1:10">
      <c r="A14" s="11"/>
      <c r="B14" s="12"/>
      <c r="C14" s="12"/>
      <c r="D14" s="12"/>
      <c r="E14" s="12"/>
      <c r="F14" s="13"/>
      <c r="G14" s="14"/>
      <c r="H14" s="14"/>
      <c r="I14" s="14"/>
      <c r="J14" s="14"/>
    </row>
    <row r="15" ht="18" customHeight="1" spans="1:10">
      <c r="A15" s="11"/>
      <c r="B15" s="12"/>
      <c r="C15" s="12"/>
      <c r="D15" s="12"/>
      <c r="E15" s="12"/>
      <c r="F15" s="13"/>
      <c r="G15" s="14"/>
      <c r="H15" s="14"/>
      <c r="I15" s="14"/>
      <c r="J15" s="14"/>
    </row>
    <row r="16" ht="18" customHeight="1" spans="1:10">
      <c r="A16" s="11"/>
      <c r="B16" s="12"/>
      <c r="C16" s="12"/>
      <c r="D16" s="12"/>
      <c r="E16" s="12"/>
      <c r="F16" s="13"/>
      <c r="G16" s="14"/>
      <c r="H16" s="14"/>
      <c r="I16" s="14"/>
      <c r="J16" s="14"/>
    </row>
    <row r="17" ht="18" customHeight="1" spans="1:10">
      <c r="A17" s="11"/>
      <c r="B17" s="12"/>
      <c r="C17" s="12"/>
      <c r="D17" s="12"/>
      <c r="E17" s="12"/>
      <c r="F17" s="13"/>
      <c r="G17" s="14"/>
      <c r="H17" s="14"/>
      <c r="I17" s="14"/>
      <c r="J17" s="14"/>
    </row>
    <row r="18" ht="18" customHeight="1" spans="1:10">
      <c r="A18" s="11"/>
      <c r="B18" s="12"/>
      <c r="C18" s="12"/>
      <c r="D18" s="12"/>
      <c r="E18" s="12"/>
      <c r="F18" s="13"/>
      <c r="G18" s="14"/>
      <c r="H18" s="14"/>
      <c r="I18" s="14"/>
      <c r="J18" s="14"/>
    </row>
    <row r="19" ht="18" customHeight="1" spans="1:10">
      <c r="A19" s="11"/>
      <c r="B19" s="12"/>
      <c r="C19" s="12"/>
      <c r="D19" s="12"/>
      <c r="E19" s="12"/>
      <c r="F19" s="13"/>
      <c r="G19" s="14"/>
      <c r="H19" s="14"/>
      <c r="I19" s="14"/>
      <c r="J19" s="14"/>
    </row>
    <row r="20" ht="18" customHeight="1" spans="1:10">
      <c r="A20" s="11"/>
      <c r="B20" s="12"/>
      <c r="C20" s="12"/>
      <c r="D20" s="12"/>
      <c r="E20" s="12"/>
      <c r="F20" s="13"/>
      <c r="G20" s="14"/>
      <c r="H20" s="14"/>
      <c r="I20" s="14"/>
      <c r="J20" s="14"/>
    </row>
    <row r="21" ht="18" customHeight="1" spans="1:10">
      <c r="A21" s="11"/>
      <c r="B21" s="12"/>
      <c r="C21" s="12"/>
      <c r="D21" s="12"/>
      <c r="E21" s="12"/>
      <c r="F21" s="13"/>
      <c r="G21" s="14"/>
      <c r="H21" s="14"/>
      <c r="I21" s="14"/>
      <c r="J21" s="14"/>
    </row>
    <row r="22" ht="18" customHeight="1" spans="1:10">
      <c r="A22" s="11"/>
      <c r="B22" s="12"/>
      <c r="C22" s="12"/>
      <c r="D22" s="12"/>
      <c r="E22" s="12"/>
      <c r="F22" s="13"/>
      <c r="G22" s="14"/>
      <c r="H22" s="14"/>
      <c r="I22" s="14"/>
      <c r="J22" s="14"/>
    </row>
    <row r="23" ht="18" customHeight="1" spans="1:10">
      <c r="A23" s="11"/>
      <c r="B23" s="12"/>
      <c r="C23" s="12"/>
      <c r="D23" s="12"/>
      <c r="E23" s="12"/>
      <c r="F23" s="13"/>
      <c r="G23" s="14"/>
      <c r="H23" s="14"/>
      <c r="I23" s="14"/>
      <c r="J23" s="14"/>
    </row>
    <row r="24" ht="27" customHeight="1" spans="1:10">
      <c r="A24" s="15" t="s">
        <v>27</v>
      </c>
      <c r="B24" s="16"/>
      <c r="C24" s="16"/>
      <c r="D24" s="16"/>
      <c r="E24" s="16"/>
      <c r="F24" s="16"/>
      <c r="G24" s="16"/>
      <c r="H24" s="16"/>
      <c r="I24" s="16"/>
      <c r="J24" s="26">
        <f>J6</f>
        <v>484315.650585</v>
      </c>
    </row>
    <row r="25" ht="38" customHeight="1" spans="1:10">
      <c r="A25" s="17" t="s">
        <v>28</v>
      </c>
      <c r="B25" s="17"/>
      <c r="C25" s="17"/>
      <c r="D25" s="17"/>
      <c r="E25" s="17"/>
      <c r="F25" s="17"/>
      <c r="G25" s="17"/>
      <c r="H25" s="17"/>
      <c r="I25" s="17"/>
      <c r="J25" s="17"/>
    </row>
    <row r="26" ht="32" customHeight="1" spans="1:10">
      <c r="A26" s="18"/>
      <c r="B26" s="18"/>
      <c r="C26" s="19"/>
      <c r="D26" s="18"/>
      <c r="E26" s="20"/>
      <c r="F26" s="20"/>
      <c r="G26" s="20"/>
      <c r="H26" s="18"/>
      <c r="I26" s="18"/>
      <c r="J26" s="18"/>
    </row>
  </sheetData>
  <mergeCells count="54">
    <mergeCell ref="A1:D1"/>
    <mergeCell ref="E1:H1"/>
    <mergeCell ref="I1:J1"/>
    <mergeCell ref="A2:J2"/>
    <mergeCell ref="A3:D3"/>
    <mergeCell ref="E3:H3"/>
    <mergeCell ref="I3:J3"/>
    <mergeCell ref="H4:J4"/>
    <mergeCell ref="H5:I5"/>
    <mergeCell ref="D6:E6"/>
    <mergeCell ref="H6:I6"/>
    <mergeCell ref="D7:E7"/>
    <mergeCell ref="H7:I7"/>
    <mergeCell ref="D8:E8"/>
    <mergeCell ref="H8:I8"/>
    <mergeCell ref="D9:E9"/>
    <mergeCell ref="H9:I9"/>
    <mergeCell ref="D10:E10"/>
    <mergeCell ref="H10:I10"/>
    <mergeCell ref="D11:E11"/>
    <mergeCell ref="H11:I11"/>
    <mergeCell ref="D12:E12"/>
    <mergeCell ref="H12:I12"/>
    <mergeCell ref="D13:E13"/>
    <mergeCell ref="H13:I13"/>
    <mergeCell ref="D14:E14"/>
    <mergeCell ref="H14:I14"/>
    <mergeCell ref="D15:E15"/>
    <mergeCell ref="H15:I15"/>
    <mergeCell ref="D16:E16"/>
    <mergeCell ref="H16:I16"/>
    <mergeCell ref="D17:E17"/>
    <mergeCell ref="H17:I17"/>
    <mergeCell ref="D18:E18"/>
    <mergeCell ref="H18:I18"/>
    <mergeCell ref="D19:E19"/>
    <mergeCell ref="H19:I19"/>
    <mergeCell ref="D20:E20"/>
    <mergeCell ref="H20:I20"/>
    <mergeCell ref="D21:E21"/>
    <mergeCell ref="H21:I21"/>
    <mergeCell ref="D22:E22"/>
    <mergeCell ref="H22:I22"/>
    <mergeCell ref="D23:E23"/>
    <mergeCell ref="H23:I23"/>
    <mergeCell ref="A24:I24"/>
    <mergeCell ref="A25:J25"/>
    <mergeCell ref="A26:B26"/>
    <mergeCell ref="A4:A5"/>
    <mergeCell ref="B4:B5"/>
    <mergeCell ref="C4:C5"/>
    <mergeCell ref="F4:F5"/>
    <mergeCell ref="G4:G5"/>
    <mergeCell ref="D4:E5"/>
  </mergeCells>
  <printOptions horizontalCentered="1"/>
  <pageMargins left="0.116416666666667" right="0.116416666666667" top="0.59375" bottom="0" header="0.59375"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招-表4 分部分项工程和单价措施项目清单与计价表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咔喏</cp:lastModifiedBy>
  <dcterms:created xsi:type="dcterms:W3CDTF">2025-07-24T16:11:00Z</dcterms:created>
  <dcterms:modified xsi:type="dcterms:W3CDTF">2025-08-28T03:56:04Z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7E9C1ACE84314A139CD67AFEDCDC6738_13</vt:lpwstr>
  </property>
  <property fmtid="{D5CDD505-2E9C-101B-9397-08002B2CF9AE}" pid="3" name="KSOProductBuildVer">
    <vt:lpwstr>2052-12.1.0.22529</vt:lpwstr>
  </property>
</Properties>
</file>